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240" yWindow="465" windowWidth="14805" windowHeight="7650"/>
  </bookViews>
  <sheets>
    <sheet name="Tab 1" sheetId="1" r:id="rId1"/>
    <sheet name="graf G 1" sheetId="4" r:id="rId2"/>
    <sheet name="Tab 2" sheetId="2" r:id="rId3"/>
    <sheet name="Tab 3" sheetId="5" r:id="rId4"/>
    <sheet name="Metodologija" sheetId="6" r:id="rId5"/>
  </sheets>
  <definedNames>
    <definedName name="_xlnm.Print_Area" localSheetId="0">'Tab 1'!$B$1:$N$19</definedName>
    <definedName name="_xlnm.Print_Area" localSheetId="2">'Tab 2'!$A$1:$L$30</definedName>
  </definedNames>
  <calcPr calcId="162913"/>
</workbook>
</file>

<file path=xl/calcChain.xml><?xml version="1.0" encoding="utf-8"?>
<calcChain xmlns="http://schemas.openxmlformats.org/spreadsheetml/2006/main">
  <c r="L4" i="4" l="1"/>
  <c r="F6" i="1" l="1"/>
  <c r="F5" i="1" s="1"/>
  <c r="D6" i="1"/>
  <c r="D5" i="1" s="1"/>
  <c r="N7" i="1" l="1"/>
  <c r="N8" i="1"/>
  <c r="N9" i="1"/>
  <c r="N10" i="1"/>
  <c r="L7" i="1"/>
  <c r="L8" i="1"/>
  <c r="L9" i="1"/>
  <c r="L10" i="1"/>
  <c r="J6" i="1"/>
  <c r="J5" i="1" s="1"/>
  <c r="N5" i="1" s="1"/>
  <c r="H6" i="1"/>
  <c r="H5" i="1" s="1"/>
  <c r="L5" i="1" s="1"/>
  <c r="L6" i="1" l="1"/>
  <c r="N6" i="1"/>
</calcChain>
</file>

<file path=xl/sharedStrings.xml><?xml version="1.0" encoding="utf-8"?>
<sst xmlns="http://schemas.openxmlformats.org/spreadsheetml/2006/main" count="179" uniqueCount="104">
  <si>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</si>
  <si>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</si>
  <si>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</si>
  <si>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</si>
  <si>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</si>
  <si>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</si>
  <si>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</si>
  <si>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</si>
  <si>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</si>
  <si>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</si>
  <si>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</si>
  <si>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</si>
  <si>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</si>
  <si>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</si>
  <si>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</si>
  <si>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</si>
  <si>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</si>
  <si>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</si>
  <si>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</si>
  <si>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</si>
  <si>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</si>
  <si>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</si>
  <si>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</si>
  <si>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</si>
  <si>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</si>
  <si>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</si>
  <si>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</si>
  <si>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</si>
  <si>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</si>
  <si>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</si>
  <si>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</si>
  <si>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</si>
  <si>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</si>
  <si>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</si>
  <si>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</si>
  <si>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</si>
  <si>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</si>
  <si>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</si>
  <si>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</si>
  <si>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II. 2018.</t>
  </si>
  <si>
    <r>
      <t>2. ZAPOSLENI U PRAVNIM OSOBAMA I INDEKSI KRETANJA BROJA ZAPOSLENIH 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</si>
  <si>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</si>
  <si>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</si>
  <si>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</si>
  <si>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</si>
  <si>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</si>
  <si>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</si>
  <si>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</si>
  <si>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</si>
  <si>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</si>
  <si>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</si>
  <si>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</si>
  <si>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</si>
  <si>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</si>
  <si>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</si>
  <si>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</si>
  <si>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</si>
  <si>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</si>
  <si>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</si>
  <si>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</si>
  <si>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Broj zaposlenih</t>
  </si>
  <si>
    <t>-</t>
  </si>
  <si>
    <t>Djelatnosti kućanstava kao poslodavaca; djelatnosti kućanstava koja proizvode različitu robu i obavljaju različite usluge za vlastite potrebe</t>
  </si>
  <si>
    <t>Djelatnost izvanteritorijalnih organizacija i tijela</t>
  </si>
  <si>
    <t>Nerazvrstani prema djelatnostima</t>
  </si>
  <si>
    <t>3. ZAPOSLENI U OBRTU I DJELATNOSTIMA SLOBODNIH PROFESIJA PREMA SPOLU I NKD-u 2007. U 2018.</t>
  </si>
  <si>
    <t>I.</t>
  </si>
  <si>
    <t>II.</t>
  </si>
  <si>
    <t>III.</t>
  </si>
  <si>
    <t>T</t>
  </si>
  <si>
    <t>U</t>
  </si>
  <si>
    <r>
      <t>Broj zaposlenih u ožujku 2018.</t>
    </r>
    <r>
      <rPr>
        <vertAlign val="superscript"/>
        <sz val="11"/>
        <rFont val="Calibri"/>
        <family val="2"/>
        <charset val="238"/>
        <scheme val="minor"/>
      </rPr>
      <t>2)</t>
    </r>
  </si>
  <si>
    <t>III. 2018.</t>
  </si>
  <si>
    <t>III. 2017.</t>
  </si>
  <si>
    <t>I.-III. 2018.</t>
  </si>
  <si>
    <t>I.-III. 2017.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</si>
  <si>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</si>
  <si>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</si>
  <si>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</si>
  <si>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</si>
  <si>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</si>
  <si>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</si>
  <si>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2017. konačni. Također je napravljena revizija podataka za siječanj 2018.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</si>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</sst>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7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8" fillId="0" borderId="0" xfId="0" applyNumberFormat="1" applyFont="1"/>
    <xf numFmtId="165" fontId="7" fillId="0" borderId="0" xfId="0" applyNumberFormat="1" applyFont="1"/>
    <xf numFmtId="0" fontId="18" fillId="0" borderId="0" xfId="0" applyFont="1"/>
    <xf numFmtId="165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165" fontId="8" fillId="0" borderId="8" xfId="0" applyNumberFormat="1" applyFont="1" applyBorder="1"/>
    <xf numFmtId="0" fontId="7" fillId="0" borderId="0" xfId="1" applyFont="1" applyAlignment="1"/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wrapText="1"/>
    </xf>
    <xf numFmtId="3" fontId="8" fillId="0" borderId="9" xfId="0" applyNumberFormat="1" applyFont="1" applyBorder="1" applyAlignment="1">
      <alignment horizontal="right" indent="1"/>
    </xf>
    <xf numFmtId="3" fontId="8" fillId="0" borderId="8" xfId="0" applyNumberFormat="1" applyFont="1" applyBorder="1" applyAlignment="1">
      <alignment horizontal="right" indent="1"/>
    </xf>
    <xf numFmtId="3" fontId="8" fillId="0" borderId="7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0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3" fontId="7" fillId="0" borderId="1" xfId="0" applyNumberFormat="1" applyFont="1" applyBorder="1" applyAlignment="1" applyProtection="1">
      <alignment horizontal="right" vertical="center" indent="1"/>
    </xf>
    <xf numFmtId="3" fontId="7" fillId="0" borderId="0" xfId="0" applyNumberFormat="1" applyFont="1" applyBorder="1" applyAlignment="1" applyProtection="1">
      <alignment horizontal="right" vertical="center" indent="1"/>
    </xf>
    <xf numFmtId="3" fontId="7" fillId="0" borderId="2" xfId="0" applyNumberFormat="1" applyFont="1" applyBorder="1" applyAlignment="1" applyProtection="1">
      <alignment horizontal="right" vertical="center" indent="1"/>
    </xf>
    <xf numFmtId="3" fontId="7" fillId="0" borderId="1" xfId="0" applyNumberFormat="1" applyFont="1" applyBorder="1" applyAlignment="1" applyProtection="1">
      <alignment horizontal="right" indent="1"/>
    </xf>
    <xf numFmtId="3" fontId="7" fillId="0" borderId="0" xfId="0" applyNumberFormat="1" applyFont="1" applyBorder="1" applyAlignment="1" applyProtection="1">
      <alignment horizontal="right" indent="1"/>
    </xf>
    <xf numFmtId="3" fontId="7" fillId="0" borderId="2" xfId="0" applyNumberFormat="1" applyFont="1" applyBorder="1" applyAlignment="1" applyProtection="1">
      <alignment horizontal="right" indent="1"/>
    </xf>
    <xf numFmtId="0" fontId="7" fillId="0" borderId="1" xfId="0" applyFont="1" applyBorder="1" applyAlignment="1">
      <alignment horizontal="right" vertical="center" wrapText="1" indent="1"/>
    </xf>
    <xf numFmtId="0" fontId="7" fillId="0" borderId="0" xfId="0" applyFont="1" applyBorder="1" applyAlignment="1">
      <alignment horizontal="right" vertical="center" wrapText="1" indent="1"/>
    </xf>
    <xf numFmtId="0" fontId="7" fillId="0" borderId="2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right" vertical="center" indent="1"/>
    </xf>
    <xf numFmtId="0" fontId="7" fillId="0" borderId="1" xfId="0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indent="2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3" fillId="0" borderId="0" xfId="3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ožujak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1'!$L$2:$L$3</c:f>
              <c:numCache>
                <c:formatCode>General</c:formatCode>
                <c:ptCount val="2"/>
                <c:pt idx="0">
                  <c:v>52.6</c:v>
                </c:pt>
                <c:pt idx="1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Q18" sqref="Q18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63" t="s">
        <v>38</v>
      </c>
      <c r="B1" s="73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5">
      <c r="C2" s="58"/>
      <c r="D2" s="142" t="s">
        <v>39</v>
      </c>
      <c r="E2" s="143"/>
      <c r="F2" s="143"/>
      <c r="G2" s="144"/>
      <c r="H2" s="142" t="s">
        <v>72</v>
      </c>
      <c r="I2" s="143"/>
      <c r="J2" s="143"/>
      <c r="K2" s="144"/>
      <c r="L2" s="137" t="s">
        <v>72</v>
      </c>
      <c r="M2" s="138"/>
      <c r="N2" s="138"/>
      <c r="O2" s="138"/>
    </row>
    <row r="3" spans="1:28" x14ac:dyDescent="0.25">
      <c r="C3" s="1"/>
      <c r="D3" s="145"/>
      <c r="E3" s="146"/>
      <c r="F3" s="146"/>
      <c r="G3" s="147"/>
      <c r="H3" s="145"/>
      <c r="I3" s="146"/>
      <c r="J3" s="146"/>
      <c r="K3" s="147"/>
      <c r="L3" s="139" t="s">
        <v>39</v>
      </c>
      <c r="M3" s="140"/>
      <c r="N3" s="140"/>
      <c r="O3" s="140"/>
    </row>
    <row r="4" spans="1:28" ht="17.25" customHeight="1" x14ac:dyDescent="0.25">
      <c r="A4" s="11"/>
      <c r="B4" s="11"/>
      <c r="C4" s="3"/>
      <c r="D4" s="135" t="s">
        <v>0</v>
      </c>
      <c r="E4" s="141"/>
      <c r="F4" s="135" t="s">
        <v>1</v>
      </c>
      <c r="G4" s="141"/>
      <c r="H4" s="135" t="s">
        <v>0</v>
      </c>
      <c r="I4" s="141"/>
      <c r="J4" s="135" t="s">
        <v>1</v>
      </c>
      <c r="K4" s="141"/>
      <c r="L4" s="133" t="s">
        <v>0</v>
      </c>
      <c r="M4" s="134"/>
      <c r="N4" s="135" t="s">
        <v>1</v>
      </c>
      <c r="O4" s="136"/>
    </row>
    <row r="5" spans="1:28" ht="22.5" customHeight="1" x14ac:dyDescent="0.25">
      <c r="A5" s="71" t="s">
        <v>36</v>
      </c>
      <c r="C5" s="69"/>
      <c r="D5" s="74">
        <f>SUM(D6,D10)</f>
        <v>397786</v>
      </c>
      <c r="E5" s="75"/>
      <c r="F5" s="76">
        <f>SUM(F6,F10)</f>
        <v>190073</v>
      </c>
      <c r="G5" s="77"/>
      <c r="H5" s="76">
        <f>SUM(H6,H10)</f>
        <v>398233</v>
      </c>
      <c r="I5" s="75"/>
      <c r="J5" s="76">
        <f>SUM(J6,J10)</f>
        <v>190224</v>
      </c>
      <c r="K5" s="77"/>
      <c r="L5" s="78">
        <f t="shared" ref="L5" si="0">ROUND(H5/D5*100,1)</f>
        <v>100.1</v>
      </c>
      <c r="M5" s="78"/>
      <c r="N5" s="78">
        <f t="shared" ref="N5" si="1">ROUND(J5/F5*100,1)</f>
        <v>100.1</v>
      </c>
      <c r="O5" s="70"/>
    </row>
    <row r="6" spans="1:28" ht="18.75" customHeight="1" x14ac:dyDescent="0.25">
      <c r="B6" s="1" t="s">
        <v>25</v>
      </c>
      <c r="C6" s="40"/>
      <c r="D6" s="8">
        <f>SUM(D7:D9)</f>
        <v>375564</v>
      </c>
      <c r="E6" s="31"/>
      <c r="F6" s="31">
        <f>SUM(F7:F9)</f>
        <v>178318</v>
      </c>
      <c r="G6" s="31"/>
      <c r="H6" s="8">
        <f>SUM(H7:H9)</f>
        <v>376892</v>
      </c>
      <c r="I6" s="31"/>
      <c r="J6" s="31">
        <f>SUM(J7:J9)</f>
        <v>178945</v>
      </c>
      <c r="K6" s="9"/>
      <c r="L6" s="79">
        <f t="shared" ref="L6:L10" si="2">ROUND(H6/D6*100,1)</f>
        <v>100.4</v>
      </c>
      <c r="M6" s="79"/>
      <c r="N6" s="79">
        <f t="shared" ref="N6:N10" si="3">ROUND(J6/F6*100,1)</f>
        <v>100.4</v>
      </c>
    </row>
    <row r="7" spans="1:28" ht="17.25" x14ac:dyDescent="0.25">
      <c r="C7" s="5" t="s">
        <v>2</v>
      </c>
      <c r="D7" s="8">
        <v>345929</v>
      </c>
      <c r="E7" s="31"/>
      <c r="F7" s="31">
        <v>163970</v>
      </c>
      <c r="G7" s="80"/>
      <c r="H7" s="31">
        <v>347156</v>
      </c>
      <c r="I7" s="31"/>
      <c r="J7" s="31">
        <v>164558</v>
      </c>
      <c r="K7" s="9"/>
      <c r="L7" s="79">
        <f t="shared" si="2"/>
        <v>100.4</v>
      </c>
      <c r="M7" s="79"/>
      <c r="N7" s="79">
        <f t="shared" si="3"/>
        <v>100.4</v>
      </c>
    </row>
    <row r="8" spans="1:28" ht="17.25" x14ac:dyDescent="0.25">
      <c r="C8" s="2" t="s">
        <v>3</v>
      </c>
      <c r="D8" s="92">
        <v>29121</v>
      </c>
      <c r="E8" s="81"/>
      <c r="F8" s="81">
        <v>14158</v>
      </c>
      <c r="G8" s="9"/>
      <c r="H8" s="81">
        <v>29216</v>
      </c>
      <c r="I8" s="81"/>
      <c r="J8" s="81">
        <v>14196</v>
      </c>
      <c r="K8" s="82"/>
      <c r="L8" s="79">
        <f t="shared" si="2"/>
        <v>100.3</v>
      </c>
      <c r="M8" s="79"/>
      <c r="N8" s="79">
        <f t="shared" si="3"/>
        <v>100.3</v>
      </c>
      <c r="P8" s="2"/>
    </row>
    <row r="9" spans="1:28" ht="17.25" x14ac:dyDescent="0.25">
      <c r="C9" s="10" t="s">
        <v>4</v>
      </c>
      <c r="D9" s="93">
        <v>514</v>
      </c>
      <c r="E9" s="83"/>
      <c r="F9" s="83">
        <v>190</v>
      </c>
      <c r="G9" s="57"/>
      <c r="H9" s="83">
        <v>520</v>
      </c>
      <c r="I9" s="83"/>
      <c r="J9" s="83">
        <v>191</v>
      </c>
      <c r="K9" s="57"/>
      <c r="L9" s="79">
        <f t="shared" si="2"/>
        <v>101.2</v>
      </c>
      <c r="M9" s="79"/>
      <c r="N9" s="79">
        <f t="shared" si="3"/>
        <v>100.5</v>
      </c>
    </row>
    <row r="10" spans="1:28" ht="18.75" customHeight="1" x14ac:dyDescent="0.25">
      <c r="B10" s="72" t="s">
        <v>37</v>
      </c>
      <c r="D10" s="94">
        <v>22222</v>
      </c>
      <c r="E10" s="84"/>
      <c r="F10" s="84">
        <v>11755</v>
      </c>
      <c r="G10" s="85"/>
      <c r="H10" s="84">
        <v>21341</v>
      </c>
      <c r="I10" s="84"/>
      <c r="J10" s="84">
        <v>11279</v>
      </c>
      <c r="K10" s="85"/>
      <c r="L10" s="79">
        <f t="shared" si="2"/>
        <v>96</v>
      </c>
      <c r="M10" s="79"/>
      <c r="N10" s="79">
        <f t="shared" si="3"/>
        <v>96</v>
      </c>
    </row>
    <row r="11" spans="1:28" ht="11.25" customHeight="1" x14ac:dyDescent="0.25">
      <c r="B11" s="40"/>
      <c r="D11" s="86"/>
      <c r="E11" s="86"/>
      <c r="F11" s="86"/>
      <c r="G11" s="86"/>
      <c r="H11" s="86"/>
      <c r="I11" s="86"/>
      <c r="J11" s="86"/>
      <c r="K11" s="86"/>
      <c r="L11" s="87"/>
      <c r="M11" s="87"/>
      <c r="N11" s="87"/>
    </row>
    <row r="12" spans="1:28" ht="13.5" customHeight="1" x14ac:dyDescent="0.25">
      <c r="B12" s="65" t="s">
        <v>32</v>
      </c>
      <c r="C12" s="65"/>
      <c r="D12" s="88">
        <v>5.6</v>
      </c>
      <c r="E12" s="89"/>
      <c r="F12" s="89">
        <v>6.2</v>
      </c>
      <c r="G12" s="89"/>
      <c r="H12" s="88">
        <v>5.4</v>
      </c>
      <c r="I12" s="89"/>
      <c r="J12" s="89">
        <v>5.9</v>
      </c>
      <c r="K12" s="90"/>
      <c r="L12" s="91"/>
      <c r="M12" s="91"/>
      <c r="N12" s="91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31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33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34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J6 H6 D13:F13 D6:F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showGridLines="0" workbookViewId="0">
      <selection activeCell="S10" sqref="S10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v>52.6</v>
      </c>
      <c r="M2" s="56"/>
    </row>
    <row r="3" spans="11:13" x14ac:dyDescent="0.25">
      <c r="K3" t="s">
        <v>1</v>
      </c>
      <c r="L3">
        <v>47.4</v>
      </c>
      <c r="M3" s="56"/>
    </row>
    <row r="4" spans="11:13" x14ac:dyDescent="0.25">
      <c r="K4" t="s">
        <v>0</v>
      </c>
      <c r="L4">
        <f>SUM(L2:L3)</f>
        <v>100</v>
      </c>
      <c r="M4" s="5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V9" sqref="V9"/>
    </sheetView>
  </sheetViews>
  <sheetFormatPr defaultRowHeight="15" x14ac:dyDescent="0.25"/>
  <cols>
    <col min="1" max="1" width="2.570312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6384" width="9.140625" style="37"/>
  </cols>
  <sheetData>
    <row r="1" spans="1:13" ht="29.25" customHeight="1" thickBot="1" x14ac:dyDescent="0.3">
      <c r="A1" s="63" t="s">
        <v>40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36"/>
    </row>
    <row r="2" spans="1:13" ht="20.25" customHeight="1" x14ac:dyDescent="0.25">
      <c r="A2" s="44"/>
      <c r="B2" s="45"/>
      <c r="C2" s="155" t="s">
        <v>71</v>
      </c>
      <c r="D2" s="156"/>
      <c r="E2" s="156"/>
      <c r="F2" s="157"/>
      <c r="G2" s="146" t="s">
        <v>29</v>
      </c>
      <c r="H2" s="146"/>
      <c r="I2" s="146"/>
      <c r="J2" s="146"/>
      <c r="K2" s="146"/>
      <c r="L2" s="146"/>
    </row>
    <row r="3" spans="1:13" ht="16.5" customHeight="1" x14ac:dyDescent="0.25">
      <c r="A3" s="44"/>
      <c r="B3" s="45"/>
      <c r="C3" s="155"/>
      <c r="D3" s="156"/>
      <c r="E3" s="156"/>
      <c r="F3" s="157"/>
      <c r="G3" s="149" t="s">
        <v>72</v>
      </c>
      <c r="H3" s="150"/>
      <c r="I3" s="149" t="s">
        <v>72</v>
      </c>
      <c r="J3" s="150"/>
      <c r="K3" s="153" t="s">
        <v>74</v>
      </c>
      <c r="L3" s="149"/>
      <c r="M3" s="35"/>
    </row>
    <row r="4" spans="1:13" ht="16.5" customHeight="1" x14ac:dyDescent="0.25">
      <c r="A4" s="44"/>
      <c r="B4" s="45"/>
      <c r="C4" s="158"/>
      <c r="D4" s="159"/>
      <c r="E4" s="159"/>
      <c r="F4" s="160"/>
      <c r="G4" s="151" t="s">
        <v>39</v>
      </c>
      <c r="H4" s="152"/>
      <c r="I4" s="151" t="s">
        <v>73</v>
      </c>
      <c r="J4" s="152"/>
      <c r="K4" s="154" t="s">
        <v>75</v>
      </c>
      <c r="L4" s="151"/>
      <c r="M4" s="35"/>
    </row>
    <row r="5" spans="1:13" ht="17.25" customHeight="1" x14ac:dyDescent="0.25">
      <c r="A5" s="46"/>
      <c r="B5" s="13"/>
      <c r="C5" s="135" t="s">
        <v>0</v>
      </c>
      <c r="D5" s="141"/>
      <c r="E5" s="135" t="s">
        <v>1</v>
      </c>
      <c r="F5" s="141"/>
      <c r="G5" s="41" t="s">
        <v>0</v>
      </c>
      <c r="H5" s="12" t="s">
        <v>1</v>
      </c>
      <c r="I5" s="41" t="s">
        <v>0</v>
      </c>
      <c r="J5" s="12" t="s">
        <v>1</v>
      </c>
      <c r="K5" s="41" t="s">
        <v>0</v>
      </c>
      <c r="L5" s="66" t="s">
        <v>1</v>
      </c>
      <c r="M5" s="67"/>
    </row>
    <row r="6" spans="1:13" ht="24" customHeight="1" x14ac:dyDescent="0.25">
      <c r="A6" s="14" t="s">
        <v>5</v>
      </c>
      <c r="B6" s="14"/>
      <c r="C6" s="16">
        <v>347156</v>
      </c>
      <c r="D6" s="55"/>
      <c r="E6" s="55">
        <v>164558</v>
      </c>
      <c r="F6" s="17"/>
      <c r="G6" s="60">
        <v>100.4</v>
      </c>
      <c r="H6" s="47">
        <v>100.4</v>
      </c>
      <c r="I6" s="47">
        <v>98.2</v>
      </c>
      <c r="J6" s="47">
        <v>98.9</v>
      </c>
      <c r="K6" s="47">
        <v>97.9</v>
      </c>
      <c r="L6" s="47">
        <v>98.7</v>
      </c>
      <c r="M6" s="15"/>
    </row>
    <row r="7" spans="1:13" ht="22.5" customHeight="1" x14ac:dyDescent="0.25">
      <c r="A7" s="21" t="s">
        <v>41</v>
      </c>
      <c r="B7" s="19" t="s">
        <v>6</v>
      </c>
      <c r="C7" s="8">
        <v>993</v>
      </c>
      <c r="D7" s="31"/>
      <c r="E7" s="31">
        <v>453</v>
      </c>
      <c r="F7" s="9"/>
      <c r="G7" s="48">
        <v>95.1</v>
      </c>
      <c r="H7" s="48">
        <v>96.2</v>
      </c>
      <c r="I7" s="48">
        <v>95.8</v>
      </c>
      <c r="J7" s="48">
        <v>99.6</v>
      </c>
      <c r="K7" s="48">
        <v>99.5</v>
      </c>
      <c r="L7" s="48">
        <v>100</v>
      </c>
      <c r="M7" s="20"/>
    </row>
    <row r="8" spans="1:13" ht="15" customHeight="1" x14ac:dyDescent="0.25">
      <c r="A8" s="21" t="s">
        <v>42</v>
      </c>
      <c r="B8" s="19" t="s">
        <v>7</v>
      </c>
      <c r="C8" s="8">
        <v>628</v>
      </c>
      <c r="D8" s="31"/>
      <c r="E8" s="27">
        <v>206</v>
      </c>
      <c r="F8" s="22"/>
      <c r="G8" s="48">
        <v>99.1</v>
      </c>
      <c r="H8" s="48">
        <v>99.5</v>
      </c>
      <c r="I8" s="48">
        <v>93.7</v>
      </c>
      <c r="J8" s="48">
        <v>94.5</v>
      </c>
      <c r="K8" s="48">
        <v>94.2</v>
      </c>
      <c r="L8" s="48">
        <v>94.1</v>
      </c>
      <c r="M8" s="20"/>
    </row>
    <row r="9" spans="1:13" x14ac:dyDescent="0.25">
      <c r="A9" s="21" t="s">
        <v>43</v>
      </c>
      <c r="B9" s="19" t="s">
        <v>8</v>
      </c>
      <c r="C9" s="8">
        <v>38120</v>
      </c>
      <c r="D9" s="31"/>
      <c r="E9" s="31">
        <v>13250</v>
      </c>
      <c r="F9" s="9"/>
      <c r="G9" s="48">
        <v>100.3</v>
      </c>
      <c r="H9" s="48">
        <v>100.8</v>
      </c>
      <c r="I9" s="48">
        <v>95.7</v>
      </c>
      <c r="J9" s="48">
        <v>96.6</v>
      </c>
      <c r="K9" s="48">
        <v>94.9</v>
      </c>
      <c r="L9" s="48">
        <v>95.8</v>
      </c>
      <c r="M9" s="20"/>
    </row>
    <row r="10" spans="1:13" ht="30" x14ac:dyDescent="0.25">
      <c r="A10" s="18" t="s">
        <v>44</v>
      </c>
      <c r="B10" s="19" t="s">
        <v>9</v>
      </c>
      <c r="C10" s="24">
        <v>3000</v>
      </c>
      <c r="D10" s="27"/>
      <c r="E10" s="27">
        <v>892</v>
      </c>
      <c r="F10" s="22"/>
      <c r="G10" s="50">
        <v>99.1</v>
      </c>
      <c r="H10" s="50">
        <v>99.1</v>
      </c>
      <c r="I10" s="50">
        <v>99.3</v>
      </c>
      <c r="J10" s="50">
        <v>102.5</v>
      </c>
      <c r="K10" s="50">
        <v>100.9</v>
      </c>
      <c r="L10" s="50">
        <v>104.2</v>
      </c>
      <c r="M10" s="23"/>
    </row>
    <row r="11" spans="1:13" ht="45" x14ac:dyDescent="0.25">
      <c r="A11" s="18" t="s">
        <v>45</v>
      </c>
      <c r="B11" s="19" t="s">
        <v>10</v>
      </c>
      <c r="C11" s="24">
        <v>3381</v>
      </c>
      <c r="D11" s="27"/>
      <c r="E11" s="27">
        <v>658</v>
      </c>
      <c r="F11" s="22"/>
      <c r="G11" s="50">
        <v>99.9</v>
      </c>
      <c r="H11" s="50">
        <v>99.1</v>
      </c>
      <c r="I11" s="50">
        <v>79.900000000000006</v>
      </c>
      <c r="J11" s="50">
        <v>88</v>
      </c>
      <c r="K11" s="50">
        <v>87.3</v>
      </c>
      <c r="L11" s="50">
        <v>93.9</v>
      </c>
      <c r="M11" s="23"/>
    </row>
    <row r="12" spans="1:13" x14ac:dyDescent="0.25">
      <c r="A12" s="21" t="s">
        <v>46</v>
      </c>
      <c r="B12" s="19" t="s">
        <v>11</v>
      </c>
      <c r="C12" s="8">
        <v>19642</v>
      </c>
      <c r="D12" s="31"/>
      <c r="E12" s="31">
        <v>2432</v>
      </c>
      <c r="F12" s="9"/>
      <c r="G12" s="48">
        <v>101</v>
      </c>
      <c r="H12" s="48">
        <v>99.8</v>
      </c>
      <c r="I12" s="48">
        <v>98.7</v>
      </c>
      <c r="J12" s="48">
        <v>89.6</v>
      </c>
      <c r="K12" s="48">
        <v>99.1</v>
      </c>
      <c r="L12" s="48">
        <v>91.2</v>
      </c>
      <c r="M12" s="20"/>
    </row>
    <row r="13" spans="1:13" ht="30" customHeight="1" x14ac:dyDescent="0.25">
      <c r="A13" s="18" t="s">
        <v>47</v>
      </c>
      <c r="B13" s="19" t="s">
        <v>12</v>
      </c>
      <c r="C13" s="25">
        <v>58778</v>
      </c>
      <c r="D13" s="28"/>
      <c r="E13" s="28">
        <v>29062</v>
      </c>
      <c r="F13" s="26"/>
      <c r="G13" s="50">
        <v>100.7</v>
      </c>
      <c r="H13" s="50">
        <v>100.4</v>
      </c>
      <c r="I13" s="50">
        <v>95.7</v>
      </c>
      <c r="J13" s="50">
        <v>97.3</v>
      </c>
      <c r="K13" s="50">
        <v>94.9</v>
      </c>
      <c r="L13" s="50">
        <v>96.6</v>
      </c>
      <c r="M13" s="28"/>
    </row>
    <row r="14" spans="1:13" x14ac:dyDescent="0.25">
      <c r="A14" s="21" t="s">
        <v>48</v>
      </c>
      <c r="B14" s="19" t="s">
        <v>13</v>
      </c>
      <c r="C14" s="29">
        <v>17367</v>
      </c>
      <c r="D14" s="32"/>
      <c r="E14" s="32">
        <v>4350</v>
      </c>
      <c r="F14" s="30"/>
      <c r="G14" s="48">
        <v>100.8</v>
      </c>
      <c r="H14" s="48">
        <v>100.4</v>
      </c>
      <c r="I14" s="48">
        <v>108.9</v>
      </c>
      <c r="J14" s="48">
        <v>103</v>
      </c>
      <c r="K14" s="48">
        <v>105</v>
      </c>
      <c r="L14" s="48">
        <v>101.1</v>
      </c>
      <c r="M14" s="32"/>
    </row>
    <row r="15" spans="1:13" ht="30" x14ac:dyDescent="0.25">
      <c r="A15" s="18" t="s">
        <v>49</v>
      </c>
      <c r="B15" s="19" t="s">
        <v>14</v>
      </c>
      <c r="C15" s="25">
        <v>12320</v>
      </c>
      <c r="D15" s="28"/>
      <c r="E15" s="28">
        <v>6174</v>
      </c>
      <c r="F15" s="26"/>
      <c r="G15" s="50">
        <v>99.7</v>
      </c>
      <c r="H15" s="50">
        <v>99</v>
      </c>
      <c r="I15" s="50">
        <v>100</v>
      </c>
      <c r="J15" s="50">
        <v>100.9</v>
      </c>
      <c r="K15" s="50">
        <v>99.6</v>
      </c>
      <c r="L15" s="50">
        <v>100.8</v>
      </c>
      <c r="M15" s="28"/>
    </row>
    <row r="16" spans="1:13" x14ac:dyDescent="0.25">
      <c r="A16" s="21" t="s">
        <v>50</v>
      </c>
      <c r="B16" s="33" t="s">
        <v>15</v>
      </c>
      <c r="C16" s="29">
        <v>20548</v>
      </c>
      <c r="D16" s="32"/>
      <c r="E16" s="32">
        <v>7688</v>
      </c>
      <c r="F16" s="30"/>
      <c r="G16" s="48">
        <v>99.8</v>
      </c>
      <c r="H16" s="48">
        <v>100.2</v>
      </c>
      <c r="I16" s="48">
        <v>101.8</v>
      </c>
      <c r="J16" s="48">
        <v>102</v>
      </c>
      <c r="K16" s="48">
        <v>102.1</v>
      </c>
      <c r="L16" s="48">
        <v>102.1</v>
      </c>
      <c r="M16" s="32"/>
    </row>
    <row r="17" spans="1:13" ht="30" x14ac:dyDescent="0.25">
      <c r="A17" s="18" t="s">
        <v>51</v>
      </c>
      <c r="B17" s="19" t="s">
        <v>16</v>
      </c>
      <c r="C17" s="25">
        <v>16972</v>
      </c>
      <c r="D17" s="28"/>
      <c r="E17" s="28">
        <v>11192</v>
      </c>
      <c r="F17" s="26"/>
      <c r="G17" s="50">
        <v>99.8</v>
      </c>
      <c r="H17" s="50">
        <v>100</v>
      </c>
      <c r="I17" s="50">
        <v>96.3</v>
      </c>
      <c r="J17" s="50">
        <v>96.4</v>
      </c>
      <c r="K17" s="50">
        <v>96.6</v>
      </c>
      <c r="L17" s="50">
        <v>96.7</v>
      </c>
      <c r="M17" s="28"/>
    </row>
    <row r="18" spans="1:13" x14ac:dyDescent="0.25">
      <c r="A18" s="21" t="s">
        <v>52</v>
      </c>
      <c r="B18" s="34" t="s">
        <v>17</v>
      </c>
      <c r="C18" s="29">
        <v>3647</v>
      </c>
      <c r="D18" s="32"/>
      <c r="E18" s="32">
        <v>1915</v>
      </c>
      <c r="F18" s="30"/>
      <c r="G18" s="48">
        <v>100.1</v>
      </c>
      <c r="H18" s="48">
        <v>100.2</v>
      </c>
      <c r="I18" s="48">
        <v>98.7</v>
      </c>
      <c r="J18" s="48">
        <v>102.6</v>
      </c>
      <c r="K18" s="48">
        <v>101.4</v>
      </c>
      <c r="L18" s="48">
        <v>104.5</v>
      </c>
      <c r="M18" s="32"/>
    </row>
    <row r="19" spans="1:13" ht="30" x14ac:dyDescent="0.25">
      <c r="A19" s="18" t="s">
        <v>53</v>
      </c>
      <c r="B19" s="19" t="s">
        <v>18</v>
      </c>
      <c r="C19" s="51">
        <v>24050</v>
      </c>
      <c r="D19" s="59"/>
      <c r="E19" s="59">
        <v>12139</v>
      </c>
      <c r="F19" s="52"/>
      <c r="G19" s="50">
        <v>100.3</v>
      </c>
      <c r="H19" s="50">
        <v>100.7</v>
      </c>
      <c r="I19" s="50">
        <v>97.4</v>
      </c>
      <c r="J19" s="50">
        <v>98.2</v>
      </c>
      <c r="K19" s="50">
        <v>97</v>
      </c>
      <c r="L19" s="50">
        <v>97.5</v>
      </c>
      <c r="M19" s="32"/>
    </row>
    <row r="20" spans="1:13" ht="30" x14ac:dyDescent="0.25">
      <c r="A20" s="18" t="s">
        <v>54</v>
      </c>
      <c r="B20" s="19" t="s">
        <v>19</v>
      </c>
      <c r="C20" s="25">
        <v>16542</v>
      </c>
      <c r="D20" s="28"/>
      <c r="E20" s="28">
        <v>6956</v>
      </c>
      <c r="F20" s="26"/>
      <c r="G20" s="50">
        <v>100.6</v>
      </c>
      <c r="H20" s="50">
        <v>100.9</v>
      </c>
      <c r="I20" s="50">
        <v>92.3</v>
      </c>
      <c r="J20" s="50">
        <v>96.4</v>
      </c>
      <c r="K20" s="50">
        <v>93.1</v>
      </c>
      <c r="L20" s="50">
        <v>97.3</v>
      </c>
      <c r="M20" s="28"/>
    </row>
    <row r="21" spans="1:13" ht="30" x14ac:dyDescent="0.25">
      <c r="A21" s="18" t="s">
        <v>55</v>
      </c>
      <c r="B21" s="19" t="s">
        <v>20</v>
      </c>
      <c r="C21" s="25">
        <v>44718</v>
      </c>
      <c r="D21" s="28"/>
      <c r="E21" s="28">
        <v>19204</v>
      </c>
      <c r="F21" s="26"/>
      <c r="G21" s="50">
        <v>100.3</v>
      </c>
      <c r="H21" s="50">
        <v>100.5</v>
      </c>
      <c r="I21" s="50">
        <v>100.3</v>
      </c>
      <c r="J21" s="50">
        <v>102.7</v>
      </c>
      <c r="K21" s="50">
        <v>99.7</v>
      </c>
      <c r="L21" s="50">
        <v>102.2</v>
      </c>
      <c r="M21" s="28"/>
    </row>
    <row r="22" spans="1:13" x14ac:dyDescent="0.25">
      <c r="A22" s="21" t="s">
        <v>56</v>
      </c>
      <c r="B22" s="19" t="s">
        <v>21</v>
      </c>
      <c r="C22" s="29">
        <v>27721</v>
      </c>
      <c r="D22" s="32"/>
      <c r="E22" s="32">
        <v>20908</v>
      </c>
      <c r="F22" s="30"/>
      <c r="G22" s="48">
        <v>100.8</v>
      </c>
      <c r="H22" s="48">
        <v>100.8</v>
      </c>
      <c r="I22" s="48">
        <v>100.7</v>
      </c>
      <c r="J22" s="48">
        <v>100.7</v>
      </c>
      <c r="K22" s="48">
        <v>100.4</v>
      </c>
      <c r="L22" s="48">
        <v>100.4</v>
      </c>
      <c r="M22" s="32"/>
    </row>
    <row r="23" spans="1:13" ht="30" x14ac:dyDescent="0.25">
      <c r="A23" s="18" t="s">
        <v>57</v>
      </c>
      <c r="B23" s="19" t="s">
        <v>22</v>
      </c>
      <c r="C23" s="51">
        <v>25144</v>
      </c>
      <c r="D23" s="59"/>
      <c r="E23" s="59">
        <v>19375</v>
      </c>
      <c r="F23" s="52"/>
      <c r="G23" s="50">
        <v>99.9</v>
      </c>
      <c r="H23" s="50">
        <v>100</v>
      </c>
      <c r="I23" s="50">
        <v>99.7</v>
      </c>
      <c r="J23" s="50">
        <v>99.6</v>
      </c>
      <c r="K23" s="50">
        <v>99.9</v>
      </c>
      <c r="L23" s="50">
        <v>99.9</v>
      </c>
      <c r="M23" s="32"/>
    </row>
    <row r="24" spans="1:13" x14ac:dyDescent="0.25">
      <c r="A24" s="18" t="s">
        <v>58</v>
      </c>
      <c r="B24" s="19" t="s">
        <v>23</v>
      </c>
      <c r="C24" s="29">
        <v>7853</v>
      </c>
      <c r="D24" s="32"/>
      <c r="E24" s="32">
        <v>4231</v>
      </c>
      <c r="F24" s="30"/>
      <c r="G24" s="48">
        <v>100.3</v>
      </c>
      <c r="H24" s="48">
        <v>100.2</v>
      </c>
      <c r="I24" s="48">
        <v>100.6</v>
      </c>
      <c r="J24" s="48">
        <v>99.4</v>
      </c>
      <c r="K24" s="48">
        <v>100.9</v>
      </c>
      <c r="L24" s="48">
        <v>99.4</v>
      </c>
      <c r="M24" s="32"/>
    </row>
    <row r="25" spans="1:13" x14ac:dyDescent="0.25">
      <c r="A25" s="21" t="s">
        <v>59</v>
      </c>
      <c r="B25" s="19" t="s">
        <v>24</v>
      </c>
      <c r="C25" s="29">
        <v>5732</v>
      </c>
      <c r="D25" s="32"/>
      <c r="E25" s="32">
        <v>3473</v>
      </c>
      <c r="F25" s="30"/>
      <c r="G25" s="48">
        <v>100.9</v>
      </c>
      <c r="H25" s="48">
        <v>100.9</v>
      </c>
      <c r="I25" s="48">
        <v>96.2</v>
      </c>
      <c r="J25" s="48">
        <v>95.3</v>
      </c>
      <c r="K25" s="48">
        <v>96.8</v>
      </c>
      <c r="L25" s="48">
        <v>95.7</v>
      </c>
      <c r="M25" s="32"/>
    </row>
    <row r="26" spans="1:13" s="68" customFormat="1" ht="8.25" customHeight="1" x14ac:dyDescent="0.25"/>
    <row r="27" spans="1:13" ht="39" customHeight="1" x14ac:dyDescent="0.25">
      <c r="A27" s="53" t="s">
        <v>26</v>
      </c>
      <c r="B27" s="148" t="s">
        <v>30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</row>
    <row r="28" spans="1:13" x14ac:dyDescent="0.25">
      <c r="A28" s="54" t="s">
        <v>27</v>
      </c>
      <c r="B28" s="49" t="s">
        <v>35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workbookViewId="0">
      <selection activeCell="K22" sqref="K22"/>
    </sheetView>
  </sheetViews>
  <sheetFormatPr defaultRowHeight="15" x14ac:dyDescent="0.25"/>
  <cols>
    <col min="1" max="1" width="2.5703125" style="37" customWidth="1"/>
    <col min="2" max="2" width="35.42578125" style="37" customWidth="1"/>
    <col min="3" max="8" width="9.7109375" style="37" customWidth="1"/>
    <col min="9" max="9" width="8.7109375" style="37" customWidth="1"/>
    <col min="10" max="10" width="4.7109375" style="37" customWidth="1"/>
    <col min="11" max="13" width="43.42578125" style="37" customWidth="1"/>
    <col min="14" max="16384" width="9.140625" style="37"/>
  </cols>
  <sheetData>
    <row r="1" spans="1:12" ht="29.25" customHeight="1" x14ac:dyDescent="0.25">
      <c r="A1" s="161" t="s">
        <v>65</v>
      </c>
      <c r="B1" s="161"/>
      <c r="C1" s="161"/>
      <c r="D1" s="161"/>
      <c r="E1" s="161"/>
      <c r="F1" s="161"/>
      <c r="G1" s="161"/>
      <c r="H1" s="161"/>
      <c r="I1" s="36"/>
      <c r="J1" s="42"/>
      <c r="K1" s="42"/>
      <c r="L1" s="42"/>
    </row>
    <row r="2" spans="1:12" ht="18.75" customHeight="1" x14ac:dyDescent="0.25">
      <c r="A2" s="97"/>
      <c r="B2" s="14"/>
      <c r="C2" s="162" t="s">
        <v>60</v>
      </c>
      <c r="D2" s="163"/>
      <c r="E2" s="163"/>
      <c r="F2" s="163"/>
      <c r="G2" s="163"/>
      <c r="H2" s="163"/>
      <c r="I2" s="43"/>
    </row>
    <row r="3" spans="1:12" ht="18" customHeight="1" x14ac:dyDescent="0.25">
      <c r="A3" s="44"/>
      <c r="B3" s="45"/>
      <c r="C3" s="164" t="s">
        <v>66</v>
      </c>
      <c r="D3" s="165"/>
      <c r="E3" s="164" t="s">
        <v>67</v>
      </c>
      <c r="F3" s="165"/>
      <c r="G3" s="135" t="s">
        <v>68</v>
      </c>
      <c r="H3" s="136"/>
      <c r="I3" s="35"/>
    </row>
    <row r="4" spans="1:12" ht="17.25" customHeight="1" x14ac:dyDescent="0.25">
      <c r="A4" s="46"/>
      <c r="B4" s="13"/>
      <c r="C4" s="98" t="s">
        <v>0</v>
      </c>
      <c r="D4" s="98" t="s">
        <v>1</v>
      </c>
      <c r="E4" s="98" t="s">
        <v>0</v>
      </c>
      <c r="F4" s="98" t="s">
        <v>1</v>
      </c>
      <c r="G4" s="98" t="s">
        <v>0</v>
      </c>
      <c r="H4" s="95" t="s">
        <v>1</v>
      </c>
      <c r="I4" s="96"/>
    </row>
    <row r="5" spans="1:12" ht="24" customHeight="1" x14ac:dyDescent="0.25">
      <c r="A5" s="14" t="s">
        <v>5</v>
      </c>
      <c r="B5" s="14"/>
      <c r="C5" s="104">
        <v>29064</v>
      </c>
      <c r="D5" s="105">
        <v>14132</v>
      </c>
      <c r="E5" s="104">
        <v>29121</v>
      </c>
      <c r="F5" s="106">
        <v>14158</v>
      </c>
      <c r="G5" s="105">
        <v>29216</v>
      </c>
      <c r="H5" s="107">
        <v>14196</v>
      </c>
      <c r="I5" s="15"/>
      <c r="J5" s="48"/>
    </row>
    <row r="6" spans="1:12" ht="22.5" customHeight="1" x14ac:dyDescent="0.25">
      <c r="A6" s="21" t="s">
        <v>41</v>
      </c>
      <c r="B6" s="19" t="s">
        <v>6</v>
      </c>
      <c r="C6" s="108">
        <v>137</v>
      </c>
      <c r="D6" s="109">
        <v>63</v>
      </c>
      <c r="E6" s="108">
        <v>142</v>
      </c>
      <c r="F6" s="110">
        <v>65</v>
      </c>
      <c r="G6" s="111">
        <v>143</v>
      </c>
      <c r="H6" s="111">
        <v>65</v>
      </c>
      <c r="I6" s="20"/>
    </row>
    <row r="7" spans="1:12" x14ac:dyDescent="0.25">
      <c r="A7" s="21" t="s">
        <v>42</v>
      </c>
      <c r="B7" s="19" t="s">
        <v>7</v>
      </c>
      <c r="C7" s="108">
        <v>5</v>
      </c>
      <c r="D7" s="112">
        <v>1</v>
      </c>
      <c r="E7" s="108">
        <v>5</v>
      </c>
      <c r="F7" s="110">
        <v>1</v>
      </c>
      <c r="G7" s="111">
        <v>5</v>
      </c>
      <c r="H7" s="111">
        <v>1</v>
      </c>
      <c r="I7" s="20"/>
    </row>
    <row r="8" spans="1:12" x14ac:dyDescent="0.25">
      <c r="A8" s="21" t="s">
        <v>43</v>
      </c>
      <c r="B8" s="19" t="s">
        <v>8</v>
      </c>
      <c r="C8" s="108">
        <v>3719</v>
      </c>
      <c r="D8" s="109">
        <v>1691</v>
      </c>
      <c r="E8" s="108">
        <v>3718</v>
      </c>
      <c r="F8" s="110">
        <v>1686</v>
      </c>
      <c r="G8" s="111">
        <v>3732</v>
      </c>
      <c r="H8" s="111">
        <v>1692</v>
      </c>
      <c r="I8" s="20"/>
    </row>
    <row r="9" spans="1:12" ht="30" x14ac:dyDescent="0.25">
      <c r="A9" s="18" t="s">
        <v>44</v>
      </c>
      <c r="B9" s="19" t="s">
        <v>9</v>
      </c>
      <c r="C9" s="113" t="s">
        <v>61</v>
      </c>
      <c r="D9" s="112" t="s">
        <v>61</v>
      </c>
      <c r="E9" s="113" t="s">
        <v>61</v>
      </c>
      <c r="F9" s="114" t="s">
        <v>61</v>
      </c>
      <c r="G9" s="112" t="s">
        <v>61</v>
      </c>
      <c r="H9" s="112" t="s">
        <v>61</v>
      </c>
      <c r="I9" s="23"/>
    </row>
    <row r="10" spans="1:12" ht="45" x14ac:dyDescent="0.25">
      <c r="A10" s="18" t="s">
        <v>45</v>
      </c>
      <c r="B10" s="19" t="s">
        <v>10</v>
      </c>
      <c r="C10" s="113">
        <v>12</v>
      </c>
      <c r="D10" s="112">
        <v>2</v>
      </c>
      <c r="E10" s="113">
        <v>12</v>
      </c>
      <c r="F10" s="114">
        <v>2</v>
      </c>
      <c r="G10" s="115">
        <v>12</v>
      </c>
      <c r="H10" s="115">
        <v>2</v>
      </c>
      <c r="I10" s="23"/>
    </row>
    <row r="11" spans="1:12" x14ac:dyDescent="0.25">
      <c r="A11" s="21" t="s">
        <v>46</v>
      </c>
      <c r="B11" s="19" t="s">
        <v>11</v>
      </c>
      <c r="C11" s="108">
        <v>1937</v>
      </c>
      <c r="D11" s="109">
        <v>175</v>
      </c>
      <c r="E11" s="108">
        <v>1927</v>
      </c>
      <c r="F11" s="110">
        <v>176</v>
      </c>
      <c r="G11" s="111">
        <v>1946</v>
      </c>
      <c r="H11" s="111">
        <v>178</v>
      </c>
      <c r="I11" s="20"/>
    </row>
    <row r="12" spans="1:12" ht="30" customHeight="1" x14ac:dyDescent="0.25">
      <c r="A12" s="18" t="s">
        <v>47</v>
      </c>
      <c r="B12" s="19" t="s">
        <v>12</v>
      </c>
      <c r="C12" s="116">
        <v>3296</v>
      </c>
      <c r="D12" s="117">
        <v>1416</v>
      </c>
      <c r="E12" s="113">
        <v>3296</v>
      </c>
      <c r="F12" s="118">
        <v>1414</v>
      </c>
      <c r="G12" s="112">
        <v>3288</v>
      </c>
      <c r="H12" s="117">
        <v>1410</v>
      </c>
      <c r="I12" s="28"/>
    </row>
    <row r="13" spans="1:12" x14ac:dyDescent="0.25">
      <c r="A13" s="21" t="s">
        <v>48</v>
      </c>
      <c r="B13" s="19" t="s">
        <v>13</v>
      </c>
      <c r="C13" s="119">
        <v>2093</v>
      </c>
      <c r="D13" s="120">
        <v>84</v>
      </c>
      <c r="E13" s="108">
        <v>2082</v>
      </c>
      <c r="F13" s="121">
        <v>83</v>
      </c>
      <c r="G13" s="109">
        <v>2083</v>
      </c>
      <c r="H13" s="120">
        <v>84</v>
      </c>
      <c r="I13" s="32"/>
    </row>
    <row r="14" spans="1:12" ht="30" x14ac:dyDescent="0.25">
      <c r="A14" s="18" t="s">
        <v>49</v>
      </c>
      <c r="B14" s="19" t="s">
        <v>14</v>
      </c>
      <c r="C14" s="116">
        <v>3207</v>
      </c>
      <c r="D14" s="117">
        <v>1530</v>
      </c>
      <c r="E14" s="113">
        <v>3207</v>
      </c>
      <c r="F14" s="118">
        <v>1531</v>
      </c>
      <c r="G14" s="112">
        <v>3147</v>
      </c>
      <c r="H14" s="117">
        <v>1525</v>
      </c>
      <c r="I14" s="28"/>
    </row>
    <row r="15" spans="1:12" x14ac:dyDescent="0.25">
      <c r="A15" s="21" t="s">
        <v>50</v>
      </c>
      <c r="B15" s="33" t="s">
        <v>15</v>
      </c>
      <c r="C15" s="119">
        <v>678</v>
      </c>
      <c r="D15" s="120">
        <v>143</v>
      </c>
      <c r="E15" s="108">
        <v>705</v>
      </c>
      <c r="F15" s="121">
        <v>148</v>
      </c>
      <c r="G15" s="109">
        <v>755</v>
      </c>
      <c r="H15" s="120">
        <v>161</v>
      </c>
      <c r="I15" s="32"/>
    </row>
    <row r="16" spans="1:12" ht="30" x14ac:dyDescent="0.25">
      <c r="A16" s="18" t="s">
        <v>51</v>
      </c>
      <c r="B16" s="19" t="s">
        <v>16</v>
      </c>
      <c r="C16" s="116">
        <v>109</v>
      </c>
      <c r="D16" s="117">
        <v>58</v>
      </c>
      <c r="E16" s="113">
        <v>112</v>
      </c>
      <c r="F16" s="118">
        <v>59</v>
      </c>
      <c r="G16" s="112">
        <v>115</v>
      </c>
      <c r="H16" s="117">
        <v>62</v>
      </c>
      <c r="I16" s="28"/>
    </row>
    <row r="17" spans="1:9" x14ac:dyDescent="0.25">
      <c r="A17" s="21" t="s">
        <v>52</v>
      </c>
      <c r="B17" s="34" t="s">
        <v>17</v>
      </c>
      <c r="C17" s="119">
        <v>98</v>
      </c>
      <c r="D17" s="120">
        <v>47</v>
      </c>
      <c r="E17" s="108">
        <v>94</v>
      </c>
      <c r="F17" s="121">
        <v>45</v>
      </c>
      <c r="G17" s="109">
        <v>95</v>
      </c>
      <c r="H17" s="120">
        <v>44</v>
      </c>
      <c r="I17" s="32"/>
    </row>
    <row r="18" spans="1:9" ht="30" x14ac:dyDescent="0.25">
      <c r="A18" s="18" t="s">
        <v>53</v>
      </c>
      <c r="B18" s="19" t="s">
        <v>18</v>
      </c>
      <c r="C18" s="116">
        <v>4600</v>
      </c>
      <c r="D18" s="117">
        <v>2596</v>
      </c>
      <c r="E18" s="113">
        <v>4630</v>
      </c>
      <c r="F18" s="118">
        <v>2609</v>
      </c>
      <c r="G18" s="112">
        <v>4677</v>
      </c>
      <c r="H18" s="117">
        <v>2630</v>
      </c>
      <c r="I18" s="32"/>
    </row>
    <row r="19" spans="1:9" ht="30" x14ac:dyDescent="0.25">
      <c r="A19" s="18" t="s">
        <v>54</v>
      </c>
      <c r="B19" s="19" t="s">
        <v>19</v>
      </c>
      <c r="C19" s="116">
        <v>878</v>
      </c>
      <c r="D19" s="117">
        <v>489</v>
      </c>
      <c r="E19" s="113">
        <v>889</v>
      </c>
      <c r="F19" s="118">
        <v>497</v>
      </c>
      <c r="G19" s="112">
        <v>920</v>
      </c>
      <c r="H19" s="117">
        <v>509</v>
      </c>
      <c r="I19" s="28"/>
    </row>
    <row r="20" spans="1:9" ht="30" x14ac:dyDescent="0.25">
      <c r="A20" s="18" t="s">
        <v>55</v>
      </c>
      <c r="B20" s="19" t="s">
        <v>20</v>
      </c>
      <c r="C20" s="116">
        <v>401</v>
      </c>
      <c r="D20" s="117">
        <v>153</v>
      </c>
      <c r="E20" s="113">
        <v>399</v>
      </c>
      <c r="F20" s="118">
        <v>148</v>
      </c>
      <c r="G20" s="112">
        <v>390</v>
      </c>
      <c r="H20" s="117">
        <v>144</v>
      </c>
      <c r="I20" s="28"/>
    </row>
    <row r="21" spans="1:9" x14ac:dyDescent="0.25">
      <c r="A21" s="21" t="s">
        <v>56</v>
      </c>
      <c r="B21" s="19" t="s">
        <v>21</v>
      </c>
      <c r="C21" s="119">
        <v>263</v>
      </c>
      <c r="D21" s="120">
        <v>134</v>
      </c>
      <c r="E21" s="108">
        <v>262</v>
      </c>
      <c r="F21" s="121">
        <v>132</v>
      </c>
      <c r="G21" s="109">
        <v>274</v>
      </c>
      <c r="H21" s="120">
        <v>136</v>
      </c>
      <c r="I21" s="32"/>
    </row>
    <row r="22" spans="1:9" ht="30" x14ac:dyDescent="0.25">
      <c r="A22" s="18" t="s">
        <v>57</v>
      </c>
      <c r="B22" s="19" t="s">
        <v>22</v>
      </c>
      <c r="C22" s="116">
        <v>2398</v>
      </c>
      <c r="D22" s="117">
        <v>1921</v>
      </c>
      <c r="E22" s="113">
        <v>2406</v>
      </c>
      <c r="F22" s="118">
        <v>1932</v>
      </c>
      <c r="G22" s="112">
        <v>2383</v>
      </c>
      <c r="H22" s="117">
        <v>1912</v>
      </c>
      <c r="I22" s="32"/>
    </row>
    <row r="23" spans="1:9" x14ac:dyDescent="0.25">
      <c r="A23" s="18" t="s">
        <v>58</v>
      </c>
      <c r="B23" s="19" t="s">
        <v>23</v>
      </c>
      <c r="C23" s="119">
        <v>1402</v>
      </c>
      <c r="D23" s="120">
        <v>527</v>
      </c>
      <c r="E23" s="108">
        <v>1400</v>
      </c>
      <c r="F23" s="121">
        <v>526</v>
      </c>
      <c r="G23" s="109">
        <v>1408</v>
      </c>
      <c r="H23" s="120">
        <v>532</v>
      </c>
      <c r="I23" s="32"/>
    </row>
    <row r="24" spans="1:9" x14ac:dyDescent="0.25">
      <c r="A24" s="21" t="s">
        <v>59</v>
      </c>
      <c r="B24" s="99" t="s">
        <v>24</v>
      </c>
      <c r="C24" s="119">
        <v>3543</v>
      </c>
      <c r="D24" s="120">
        <v>2872</v>
      </c>
      <c r="E24" s="108">
        <v>3544</v>
      </c>
      <c r="F24" s="121">
        <v>2874</v>
      </c>
      <c r="G24" s="109">
        <v>3554</v>
      </c>
      <c r="H24" s="120">
        <v>2885</v>
      </c>
      <c r="I24" s="32"/>
    </row>
    <row r="25" spans="1:9" ht="60" customHeight="1" x14ac:dyDescent="0.25">
      <c r="A25" s="100" t="s">
        <v>69</v>
      </c>
      <c r="B25" s="101" t="s">
        <v>62</v>
      </c>
      <c r="C25" s="122">
        <v>274</v>
      </c>
      <c r="D25" s="123">
        <v>222</v>
      </c>
      <c r="E25" s="122">
        <v>277</v>
      </c>
      <c r="F25" s="124">
        <v>222</v>
      </c>
      <c r="G25" s="125">
        <v>273</v>
      </c>
      <c r="H25" s="126">
        <v>216</v>
      </c>
    </row>
    <row r="26" spans="1:9" ht="30" x14ac:dyDescent="0.25">
      <c r="A26" s="102" t="s">
        <v>70</v>
      </c>
      <c r="B26" s="103" t="s">
        <v>63</v>
      </c>
      <c r="C26" s="127" t="s">
        <v>61</v>
      </c>
      <c r="D26" s="128" t="s">
        <v>61</v>
      </c>
      <c r="E26" s="127" t="s">
        <v>61</v>
      </c>
      <c r="F26" s="128" t="s">
        <v>61</v>
      </c>
      <c r="G26" s="127" t="s">
        <v>61</v>
      </c>
      <c r="H26" s="128" t="s">
        <v>61</v>
      </c>
    </row>
    <row r="27" spans="1:9" ht="15" customHeight="1" x14ac:dyDescent="0.25">
      <c r="A27" s="37" t="s">
        <v>64</v>
      </c>
      <c r="C27" s="129">
        <v>14</v>
      </c>
      <c r="D27" s="130">
        <v>8</v>
      </c>
      <c r="E27" s="129">
        <v>14</v>
      </c>
      <c r="F27" s="131">
        <v>8</v>
      </c>
      <c r="G27" s="132">
        <v>16</v>
      </c>
      <c r="H27" s="132">
        <v>8</v>
      </c>
    </row>
  </sheetData>
  <mergeCells count="5">
    <mergeCell ref="A1:H1"/>
    <mergeCell ref="C2:H2"/>
    <mergeCell ref="C3:D3"/>
    <mergeCell ref="E3:F3"/>
    <mergeCell ref="G3:H3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E8" sqref="E8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66" t="s">
        <v>76</v>
      </c>
    </row>
    <row r="2" spans="1:2" ht="8.25" customHeight="1" x14ac:dyDescent="0.25">
      <c r="A2" s="167"/>
    </row>
    <row r="3" spans="1:2" ht="8.25" customHeight="1" x14ac:dyDescent="0.25">
      <c r="A3" s="167"/>
    </row>
    <row r="4" spans="1:2" x14ac:dyDescent="0.25">
      <c r="A4" s="168" t="s">
        <v>77</v>
      </c>
    </row>
    <row r="5" spans="1:2" ht="6" customHeight="1" x14ac:dyDescent="0.25">
      <c r="A5" s="167"/>
    </row>
    <row r="6" spans="1:2" ht="28.5" customHeight="1" x14ac:dyDescent="0.25">
      <c r="A6" s="169" t="s">
        <v>78</v>
      </c>
      <c r="B6" s="169"/>
    </row>
    <row r="7" spans="1:2" ht="6" customHeight="1" x14ac:dyDescent="0.25">
      <c r="A7" s="170"/>
      <c r="B7" s="170"/>
    </row>
    <row r="8" spans="1:2" ht="28.5" customHeight="1" x14ac:dyDescent="0.25">
      <c r="A8" s="169" t="s">
        <v>79</v>
      </c>
      <c r="B8" s="169"/>
    </row>
    <row r="9" spans="1:2" ht="6" customHeight="1" x14ac:dyDescent="0.25">
      <c r="A9" s="170"/>
      <c r="B9" s="170"/>
    </row>
    <row r="10" spans="1:2" ht="39.75" customHeight="1" x14ac:dyDescent="0.25">
      <c r="A10" s="169" t="s">
        <v>80</v>
      </c>
      <c r="B10" s="169"/>
    </row>
    <row r="11" spans="1:2" ht="6" customHeight="1" x14ac:dyDescent="0.25">
      <c r="A11" s="167"/>
      <c r="B11" s="170"/>
    </row>
    <row r="12" spans="1:2" x14ac:dyDescent="0.25">
      <c r="A12" s="171" t="s">
        <v>81</v>
      </c>
      <c r="B12" s="170"/>
    </row>
    <row r="13" spans="1:2" ht="6" customHeight="1" x14ac:dyDescent="0.25">
      <c r="A13" s="167"/>
      <c r="B13" s="170"/>
    </row>
    <row r="14" spans="1:2" ht="52.5" customHeight="1" x14ac:dyDescent="0.25">
      <c r="A14" s="169" t="s">
        <v>82</v>
      </c>
      <c r="B14" s="169"/>
    </row>
    <row r="15" spans="1:2" ht="36.75" customHeight="1" x14ac:dyDescent="0.25">
      <c r="A15" s="169" t="s">
        <v>83</v>
      </c>
      <c r="B15" s="169"/>
    </row>
    <row r="16" spans="1:2" ht="6" customHeight="1" x14ac:dyDescent="0.25">
      <c r="A16" s="167"/>
      <c r="B16" s="170"/>
    </row>
    <row r="17" spans="1:2" ht="13.5" customHeight="1" x14ac:dyDescent="0.25">
      <c r="A17" s="169" t="s">
        <v>84</v>
      </c>
      <c r="B17" s="169"/>
    </row>
    <row r="18" spans="1:2" ht="6" customHeight="1" x14ac:dyDescent="0.25">
      <c r="A18" s="167"/>
      <c r="B18" s="170"/>
    </row>
    <row r="19" spans="1:2" x14ac:dyDescent="0.25">
      <c r="A19" s="172" t="s">
        <v>85</v>
      </c>
      <c r="B19" s="170"/>
    </row>
    <row r="20" spans="1:2" ht="6" customHeight="1" x14ac:dyDescent="0.25">
      <c r="A20" s="167"/>
      <c r="B20" s="170"/>
    </row>
    <row r="21" spans="1:2" ht="15" customHeight="1" x14ac:dyDescent="0.25">
      <c r="A21" s="173" t="s">
        <v>86</v>
      </c>
      <c r="B21" s="173"/>
    </row>
    <row r="22" spans="1:2" ht="6" customHeight="1" x14ac:dyDescent="0.25">
      <c r="A22" s="170"/>
      <c r="B22" s="170"/>
    </row>
    <row r="23" spans="1:2" ht="28.5" customHeight="1" x14ac:dyDescent="0.25">
      <c r="A23" s="174" t="s">
        <v>87</v>
      </c>
      <c r="B23" s="174"/>
    </row>
    <row r="24" spans="1:2" ht="6" customHeight="1" x14ac:dyDescent="0.25">
      <c r="A24" s="170"/>
      <c r="B24" s="170"/>
    </row>
    <row r="25" spans="1:2" ht="28.5" customHeight="1" x14ac:dyDescent="0.25">
      <c r="A25" s="174" t="s">
        <v>88</v>
      </c>
      <c r="B25" s="174"/>
    </row>
    <row r="26" spans="1:2" ht="6" customHeight="1" x14ac:dyDescent="0.25">
      <c r="A26" s="170"/>
      <c r="B26" s="170"/>
    </row>
    <row r="27" spans="1:2" ht="28.5" customHeight="1" x14ac:dyDescent="0.25">
      <c r="A27" s="174" t="s">
        <v>89</v>
      </c>
      <c r="B27" s="174"/>
    </row>
    <row r="28" spans="1:2" ht="6" customHeight="1" x14ac:dyDescent="0.25">
      <c r="A28" s="167"/>
      <c r="B28" s="170"/>
    </row>
    <row r="29" spans="1:2" ht="28.5" customHeight="1" x14ac:dyDescent="0.25">
      <c r="A29" s="174" t="s">
        <v>90</v>
      </c>
      <c r="B29" s="174"/>
    </row>
    <row r="30" spans="1:2" ht="6" customHeight="1" x14ac:dyDescent="0.25">
      <c r="A30" s="167"/>
      <c r="B30" s="170"/>
    </row>
    <row r="31" spans="1:2" ht="28.5" customHeight="1" x14ac:dyDescent="0.25">
      <c r="A31" s="175" t="s">
        <v>91</v>
      </c>
      <c r="B31" s="175"/>
    </row>
    <row r="32" spans="1:2" ht="6.75" customHeight="1" x14ac:dyDescent="0.25">
      <c r="A32" s="167"/>
      <c r="B32" s="170"/>
    </row>
    <row r="33" spans="1:2" x14ac:dyDescent="0.25">
      <c r="A33" s="176" t="s">
        <v>92</v>
      </c>
      <c r="B33" s="176"/>
    </row>
    <row r="34" spans="1:2" ht="15.75" x14ac:dyDescent="0.25">
      <c r="A34" s="177"/>
    </row>
    <row r="35" spans="1:2" x14ac:dyDescent="0.25">
      <c r="A35" s="178" t="s">
        <v>93</v>
      </c>
      <c r="B35" s="179" t="s">
        <v>94</v>
      </c>
    </row>
    <row r="36" spans="1:2" ht="6" customHeight="1" x14ac:dyDescent="0.25">
      <c r="A36" s="179"/>
      <c r="B36" s="179"/>
    </row>
    <row r="37" spans="1:2" x14ac:dyDescent="0.25">
      <c r="A37" s="179" t="s">
        <v>95</v>
      </c>
      <c r="B37" s="180" t="s">
        <v>96</v>
      </c>
    </row>
    <row r="38" spans="1:2" ht="9" customHeight="1" x14ac:dyDescent="0.25">
      <c r="A38" s="181"/>
    </row>
    <row r="39" spans="1:2" x14ac:dyDescent="0.25">
      <c r="A39" s="182"/>
    </row>
    <row r="40" spans="1:2" x14ac:dyDescent="0.25">
      <c r="A40" s="183" t="s">
        <v>97</v>
      </c>
      <c r="B40" s="183"/>
    </row>
    <row r="41" spans="1:2" x14ac:dyDescent="0.25">
      <c r="A41" s="183" t="s">
        <v>98</v>
      </c>
      <c r="B41" s="183"/>
    </row>
    <row r="42" spans="1:2" x14ac:dyDescent="0.25">
      <c r="A42" s="183" t="s">
        <v>99</v>
      </c>
      <c r="B42" s="183"/>
    </row>
    <row r="43" spans="1:2" x14ac:dyDescent="0.25">
      <c r="A43" s="184" t="s">
        <v>100</v>
      </c>
      <c r="B43" s="184"/>
    </row>
    <row r="44" spans="1:2" x14ac:dyDescent="0.25">
      <c r="A44" s="183" t="s">
        <v>101</v>
      </c>
      <c r="B44" s="183"/>
    </row>
    <row r="45" spans="1:2" x14ac:dyDescent="0.25">
      <c r="A45" s="183" t="s">
        <v>102</v>
      </c>
      <c r="B45" s="183"/>
    </row>
    <row r="46" spans="1:2" x14ac:dyDescent="0.25">
      <c r="A46" s="185"/>
    </row>
    <row r="47" spans="1:2" ht="15.75" thickBot="1" x14ac:dyDescent="0.3">
      <c r="A47" s="185"/>
    </row>
    <row r="48" spans="1:2" x14ac:dyDescent="0.25">
      <c r="A48" s="186" t="s">
        <v>103</v>
      </c>
      <c r="B48" s="186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21:B21"/>
    <mergeCell ref="A23:B23"/>
    <mergeCell ref="A25:B25"/>
    <mergeCell ref="A27:B27"/>
    <mergeCell ref="A29:B29"/>
    <mergeCell ref="A31:B31"/>
    <mergeCell ref="A6:B6"/>
    <mergeCell ref="A8:B8"/>
    <mergeCell ref="A10:B10"/>
    <mergeCell ref="A14:B14"/>
    <mergeCell ref="A15:B15"/>
    <mergeCell ref="A17:B17"/>
  </mergeCells>
  <hyperlinks>
    <hyperlink ref="A4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Tab 1</vt:lpstr>
      <vt:lpstr>graf G 1</vt:lpstr>
      <vt:lpstr>Tab 2</vt:lpstr>
      <vt:lpstr>Tab 3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2018-05-17T13:01:55Z</dcterms:modified>
</cp:coreProperties>
</file>